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M:\FR\ECH\136_GC\1360729_MOE Vives Eaux\04 - Etudes\14 - Etudes complémentaires PAP\6_Rapports\DCE\"/>
    </mc:Choice>
  </mc:AlternateContent>
  <xr:revisionPtr revIDLastSave="0" documentId="13_ncr:1_{0EA5BFA7-83F0-4D43-9021-E4E624EC36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dre DPGF" sheetId="1" r:id="rId1"/>
  </sheets>
  <definedNames>
    <definedName name="_xlnm.Print_Area" localSheetId="0">'Cadre DPGF'!$A$1:$H$47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20" i="1"/>
  <c r="G38" i="1"/>
  <c r="G28" i="1" l="1"/>
  <c r="G11" i="1" l="1"/>
  <c r="G35" i="1"/>
  <c r="G36" i="1"/>
  <c r="G37" i="1"/>
  <c r="G33" i="1"/>
  <c r="G26" i="1"/>
  <c r="G27" i="1"/>
  <c r="G29" i="1"/>
  <c r="G25" i="1"/>
  <c r="G21" i="1"/>
  <c r="G18" i="1"/>
  <c r="G19" i="1"/>
  <c r="G17" i="1"/>
  <c r="G23" i="1" l="1"/>
  <c r="G40" i="1"/>
  <c r="G31" i="1"/>
  <c r="G9" i="1" l="1"/>
  <c r="G10" i="1"/>
  <c r="G12" i="1"/>
  <c r="G13" i="1"/>
  <c r="G8" i="1"/>
  <c r="G15" i="1" l="1"/>
  <c r="G41" i="1" l="1"/>
  <c r="G44" i="1" s="1"/>
  <c r="G45" i="1" s="1"/>
  <c r="G46" i="1" s="1"/>
</calcChain>
</file>

<file path=xl/sharedStrings.xml><?xml version="1.0" encoding="utf-8"?>
<sst xmlns="http://schemas.openxmlformats.org/spreadsheetml/2006/main" count="66" uniqueCount="40">
  <si>
    <t>N°</t>
  </si>
  <si>
    <t>Désignation</t>
  </si>
  <si>
    <t>Unité</t>
  </si>
  <si>
    <t>PRIX GENERAUX</t>
  </si>
  <si>
    <t>Forfait</t>
  </si>
  <si>
    <t>Etudes d'exécution et méthodes</t>
  </si>
  <si>
    <t>Sous-total 100</t>
  </si>
  <si>
    <t>Prix unitaire 
(€ HT)</t>
  </si>
  <si>
    <t>Quantité</t>
  </si>
  <si>
    <t>Total
(€ HT)</t>
  </si>
  <si>
    <t>Sous-total 200</t>
  </si>
  <si>
    <t>Sous-total 300</t>
  </si>
  <si>
    <t>Sous-total 400</t>
  </si>
  <si>
    <t>TOTAL € HT</t>
  </si>
  <si>
    <t>TVA 20%</t>
  </si>
  <si>
    <t>TOTAL € TTC</t>
  </si>
  <si>
    <t>PAQ, PPSPS</t>
  </si>
  <si>
    <t>Dossier des Ouvrages Exécutés (DOE)</t>
  </si>
  <si>
    <t>Levés topographiques et implantation</t>
  </si>
  <si>
    <t>Installation et repli de chantier</t>
  </si>
  <si>
    <t>Dossier de Consultation des Entreprise</t>
  </si>
  <si>
    <t>BARRAGE DE VIVES-EAUX</t>
  </si>
  <si>
    <t>Travaux d’amélioration du fonctionnement de la passe à poissons</t>
  </si>
  <si>
    <t>Cadre du Détail Quantitatif Estimatif</t>
  </si>
  <si>
    <t>CLOISON ADDITIONNELLE DU BASSIN AMONT</t>
  </si>
  <si>
    <t>Nettoyage et préparation</t>
  </si>
  <si>
    <t>Fourniture, transport et installation profilés métalliques</t>
  </si>
  <si>
    <t>Fourniture, transport et installation plaques béton</t>
  </si>
  <si>
    <t>Fourniture, transport et installation produits divers (mortier, mastic d'étanchéité, …)</t>
  </si>
  <si>
    <t>REHAUSSE DU MUR BAJOYER AVAL RIVE GAUCHE</t>
  </si>
  <si>
    <t>Mise à sec de la zone</t>
  </si>
  <si>
    <t>TRAVAUX SUR EQUIPEMENTS</t>
  </si>
  <si>
    <t>Porte amont passe à poissons (nettoyage complet, graissage crémaillère, remplacement joint d'étanchéité, reprises de peinture)</t>
  </si>
  <si>
    <t>Dégrilleurs (Nettoyage complet, Remplacement des vérins de capotage, Remplacement des sangles de manoeuvre des pelles, Remplacement des patins d’usure, Contrôle/remplacement de tous les organes dont la fréquence de remplacement est 5 ans selon la notice du constructeur, Graissage des rainures et autres surfaces soumises au frottement, Démontage et révision des motoréducteurs : Nettoyage, Contrôles des étanchéités, Remplacement de l’huile, Contrôle des protections thermiques, reprises de Peinture)</t>
  </si>
  <si>
    <t>Grilles rotatives (Nettoyage complet, Graissage des parties mobiles, Reprise de peinture)</t>
  </si>
  <si>
    <t>Vanne d'entrée de la passe à poissons (Nettoyage complet, Graissage de la crémaillère, Remplacement des joints d’étanchéité du tablier, Reprises de peinture)</t>
  </si>
  <si>
    <t>Sondes de niveau (Vérification du calibrage des sondes)</t>
  </si>
  <si>
    <t>Fourniture, transport et installation profilés métalliques (y compris rainures pour cale de réglage, et cale de réglage)</t>
  </si>
  <si>
    <t>Vannes de régulation du débit d'attrait (nettoyage complet, graissage crémaillère, remplacement joint d'étanchéité, reprises de peinture)</t>
  </si>
  <si>
    <t>PAE, SOGED, constats d'huissier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</si>
</sst>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vertical="center"/>
    </xf>
    <xf numFmtId="165" fontId="0" fillId="0" borderId="6" xfId="1" applyNumberFormat="1" applyFont="1" applyBorder="1" applyAlignment="1">
      <alignment vertical="center"/>
    </xf>
    <xf numFmtId="165" fontId="0" fillId="0" borderId="6" xfId="1" applyNumberFormat="1" applyFont="1" applyFill="1" applyBorder="1" applyAlignment="1">
      <alignment vertical="center"/>
    </xf>
    <xf numFmtId="164" fontId="2" fillId="2" borderId="9" xfId="0" applyNumberFormat="1" applyFont="1" applyFill="1" applyBorder="1" applyAlignment="1">
      <alignment vertical="center"/>
    </xf>
    <xf numFmtId="0" fontId="0" fillId="2" borderId="12" xfId="0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164" fontId="4" fillId="0" borderId="15" xfId="0" applyNumberFormat="1" applyFont="1" applyBorder="1" applyAlignment="1">
      <alignment vertical="center"/>
    </xf>
    <xf numFmtId="164" fontId="4" fillId="2" borderId="16" xfId="0" applyNumberFormat="1" applyFont="1" applyFill="1" applyBorder="1" applyAlignment="1">
      <alignment vertical="center"/>
    </xf>
    <xf numFmtId="0" fontId="0" fillId="0" borderId="0" xfId="0" applyFill="1"/>
    <xf numFmtId="0" fontId="2" fillId="3" borderId="17" xfId="0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4" fillId="3" borderId="19" xfId="0" applyNumberFormat="1" applyFont="1" applyFill="1" applyBorder="1" applyAlignment="1">
      <alignment vertical="center"/>
    </xf>
    <xf numFmtId="0" fontId="0" fillId="0" borderId="20" xfId="0" applyBorder="1"/>
    <xf numFmtId="164" fontId="5" fillId="0" borderId="15" xfId="0" applyNumberFormat="1" applyFont="1" applyBorder="1" applyAlignment="1">
      <alignment vertical="center"/>
    </xf>
    <xf numFmtId="3" fontId="0" fillId="0" borderId="0" xfId="0" applyNumberFormat="1"/>
    <xf numFmtId="0" fontId="0" fillId="4" borderId="0" xfId="0" applyFill="1"/>
    <xf numFmtId="0" fontId="0" fillId="4" borderId="0" xfId="0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abSelected="1" zoomScale="116" zoomScaleNormal="130" workbookViewId="0">
      <selection activeCell="C35" sqref="C35"/>
    </sheetView>
  </sheetViews>
  <sheetFormatPr baseColWidth="10" defaultRowHeight="14.5" x14ac:dyDescent="0.35"/>
  <cols>
    <col min="1" max="1" width="3.90625" customWidth="1"/>
    <col min="2" max="2" width="4.36328125" bestFit="1" customWidth="1"/>
    <col min="3" max="3" width="72.90625" customWidth="1"/>
    <col min="4" max="4" width="6.90625" style="1" bestFit="1" customWidth="1"/>
    <col min="5" max="5" width="13.6328125" bestFit="1" customWidth="1"/>
    <col min="6" max="6" width="14" bestFit="1" customWidth="1"/>
    <col min="7" max="7" width="14.90625" bestFit="1" customWidth="1"/>
    <col min="8" max="8" width="3.6328125" customWidth="1"/>
  </cols>
  <sheetData>
    <row r="1" spans="1:8" x14ac:dyDescent="0.35">
      <c r="A1" s="41"/>
      <c r="B1" s="43" t="s">
        <v>21</v>
      </c>
      <c r="C1" s="43"/>
      <c r="D1" s="43"/>
      <c r="E1" s="43"/>
      <c r="F1" s="43"/>
      <c r="G1" s="43"/>
      <c r="H1" s="41"/>
    </row>
    <row r="2" spans="1:8" x14ac:dyDescent="0.35">
      <c r="A2" s="41"/>
      <c r="B2" s="43" t="s">
        <v>22</v>
      </c>
      <c r="C2" s="43"/>
      <c r="D2" s="43"/>
      <c r="E2" s="43"/>
      <c r="F2" s="43"/>
      <c r="G2" s="43"/>
      <c r="H2" s="41"/>
    </row>
    <row r="3" spans="1:8" x14ac:dyDescent="0.35">
      <c r="A3" s="41"/>
      <c r="B3" s="44" t="s">
        <v>20</v>
      </c>
      <c r="C3" s="44"/>
      <c r="D3" s="44"/>
      <c r="E3" s="44"/>
      <c r="F3" s="44"/>
      <c r="G3" s="44"/>
      <c r="H3" s="41"/>
    </row>
    <row r="4" spans="1:8" x14ac:dyDescent="0.35">
      <c r="A4" s="41"/>
      <c r="B4" s="44" t="s">
        <v>23</v>
      </c>
      <c r="C4" s="44"/>
      <c r="D4" s="44"/>
      <c r="E4" s="44"/>
      <c r="F4" s="44"/>
      <c r="G4" s="44"/>
      <c r="H4" s="41"/>
    </row>
    <row r="5" spans="1:8" ht="15" thickBot="1" x14ac:dyDescent="0.4">
      <c r="A5" s="41"/>
      <c r="B5" s="41"/>
      <c r="C5" s="41"/>
      <c r="D5" s="42"/>
      <c r="E5" s="41"/>
      <c r="F5" s="41"/>
      <c r="G5" s="41"/>
      <c r="H5" s="41"/>
    </row>
    <row r="6" spans="1:8" ht="30" thickTop="1" thickBot="1" x14ac:dyDescent="0.4">
      <c r="A6" s="41"/>
      <c r="B6" s="2" t="s">
        <v>0</v>
      </c>
      <c r="C6" s="3" t="s">
        <v>1</v>
      </c>
      <c r="D6" s="4" t="s">
        <v>2</v>
      </c>
      <c r="E6" s="2" t="s">
        <v>7</v>
      </c>
      <c r="F6" s="21" t="s">
        <v>8</v>
      </c>
      <c r="G6" s="25" t="s">
        <v>9</v>
      </c>
      <c r="H6" s="41"/>
    </row>
    <row r="7" spans="1:8" ht="15" thickTop="1" x14ac:dyDescent="0.35">
      <c r="A7" s="41"/>
      <c r="B7" s="5">
        <v>100</v>
      </c>
      <c r="C7" s="6" t="s">
        <v>3</v>
      </c>
      <c r="D7" s="7"/>
      <c r="E7" s="17"/>
      <c r="F7" s="30"/>
      <c r="G7" s="26"/>
      <c r="H7" s="41"/>
    </row>
    <row r="8" spans="1:8" x14ac:dyDescent="0.35">
      <c r="A8" s="41"/>
      <c r="B8" s="8">
        <v>101</v>
      </c>
      <c r="C8" s="9" t="s">
        <v>19</v>
      </c>
      <c r="D8" s="10" t="s">
        <v>4</v>
      </c>
      <c r="E8" s="19">
        <v>0</v>
      </c>
      <c r="F8" s="22">
        <v>1</v>
      </c>
      <c r="G8" s="39">
        <f>F8*E8</f>
        <v>0</v>
      </c>
      <c r="H8" s="41"/>
    </row>
    <row r="9" spans="1:8" x14ac:dyDescent="0.35">
      <c r="A9" s="41"/>
      <c r="B9" s="8">
        <v>102</v>
      </c>
      <c r="C9" s="9" t="s">
        <v>5</v>
      </c>
      <c r="D9" s="10" t="s">
        <v>4</v>
      </c>
      <c r="E9" s="19">
        <v>0</v>
      </c>
      <c r="F9" s="22">
        <v>1</v>
      </c>
      <c r="G9" s="39">
        <f t="shared" ref="G9:G13" si="0">F9*E9</f>
        <v>0</v>
      </c>
      <c r="H9" s="41"/>
    </row>
    <row r="10" spans="1:8" x14ac:dyDescent="0.35">
      <c r="A10" s="41"/>
      <c r="B10" s="8">
        <v>103</v>
      </c>
      <c r="C10" s="11" t="s">
        <v>16</v>
      </c>
      <c r="D10" s="12" t="s">
        <v>4</v>
      </c>
      <c r="E10" s="19">
        <v>0</v>
      </c>
      <c r="F10" s="23">
        <v>1</v>
      </c>
      <c r="G10" s="39">
        <f t="shared" si="0"/>
        <v>0</v>
      </c>
      <c r="H10" s="41"/>
    </row>
    <row r="11" spans="1:8" x14ac:dyDescent="0.35">
      <c r="A11" s="41"/>
      <c r="B11" s="8">
        <v>104</v>
      </c>
      <c r="C11" s="11" t="s">
        <v>39</v>
      </c>
      <c r="D11" s="12" t="s">
        <v>4</v>
      </c>
      <c r="E11" s="19">
        <v>0</v>
      </c>
      <c r="F11" s="23">
        <v>1</v>
      </c>
      <c r="G11" s="39">
        <f t="shared" si="0"/>
        <v>0</v>
      </c>
      <c r="H11" s="41"/>
    </row>
    <row r="12" spans="1:8" x14ac:dyDescent="0.35">
      <c r="A12" s="41"/>
      <c r="B12" s="8">
        <v>105</v>
      </c>
      <c r="C12" s="11" t="s">
        <v>17</v>
      </c>
      <c r="D12" s="12" t="s">
        <v>4</v>
      </c>
      <c r="E12" s="19">
        <v>0</v>
      </c>
      <c r="F12" s="23">
        <v>1</v>
      </c>
      <c r="G12" s="39">
        <f t="shared" si="0"/>
        <v>0</v>
      </c>
      <c r="H12" s="41"/>
    </row>
    <row r="13" spans="1:8" x14ac:dyDescent="0.35">
      <c r="A13" s="41"/>
      <c r="B13" s="8">
        <v>106</v>
      </c>
      <c r="C13" s="9" t="s">
        <v>18</v>
      </c>
      <c r="D13" s="10" t="s">
        <v>4</v>
      </c>
      <c r="E13" s="19">
        <v>0</v>
      </c>
      <c r="F13" s="22">
        <v>1</v>
      </c>
      <c r="G13" s="39">
        <f t="shared" si="0"/>
        <v>0</v>
      </c>
      <c r="H13" s="41"/>
    </row>
    <row r="14" spans="1:8" x14ac:dyDescent="0.35">
      <c r="A14" s="41"/>
      <c r="B14" s="8"/>
      <c r="C14" s="9"/>
      <c r="D14" s="10"/>
      <c r="E14" s="18"/>
      <c r="F14" s="22"/>
      <c r="G14" s="27"/>
      <c r="H14" s="41"/>
    </row>
    <row r="15" spans="1:8" ht="15" thickBot="1" x14ac:dyDescent="0.4">
      <c r="A15" s="41"/>
      <c r="B15" s="14"/>
      <c r="C15" s="15" t="s">
        <v>6</v>
      </c>
      <c r="D15" s="16"/>
      <c r="E15" s="20"/>
      <c r="F15" s="24"/>
      <c r="G15" s="28">
        <f>SUM(G8:G14)</f>
        <v>0</v>
      </c>
      <c r="H15" s="41"/>
    </row>
    <row r="16" spans="1:8" ht="15" thickTop="1" x14ac:dyDescent="0.35">
      <c r="A16" s="41"/>
      <c r="B16" s="5">
        <v>200</v>
      </c>
      <c r="C16" s="6" t="s">
        <v>24</v>
      </c>
      <c r="D16" s="7"/>
      <c r="E16" s="17"/>
      <c r="F16" s="30"/>
      <c r="G16" s="26"/>
      <c r="H16" s="41"/>
    </row>
    <row r="17" spans="1:9" x14ac:dyDescent="0.35">
      <c r="A17" s="41"/>
      <c r="B17" s="8">
        <v>201</v>
      </c>
      <c r="C17" s="9" t="s">
        <v>30</v>
      </c>
      <c r="D17" s="10" t="s">
        <v>4</v>
      </c>
      <c r="E17" s="19">
        <v>0</v>
      </c>
      <c r="F17" s="22">
        <v>1</v>
      </c>
      <c r="G17" s="39">
        <f>F17*E17</f>
        <v>0</v>
      </c>
      <c r="H17" s="41"/>
    </row>
    <row r="18" spans="1:9" x14ac:dyDescent="0.35">
      <c r="A18" s="41"/>
      <c r="B18" s="8">
        <v>202</v>
      </c>
      <c r="C18" s="9" t="s">
        <v>25</v>
      </c>
      <c r="D18" s="10" t="s">
        <v>4</v>
      </c>
      <c r="E18" s="19">
        <v>0</v>
      </c>
      <c r="F18" s="23">
        <v>1</v>
      </c>
      <c r="G18" s="39">
        <f t="shared" ref="G18:G21" si="1">F18*E18</f>
        <v>0</v>
      </c>
      <c r="H18" s="41"/>
    </row>
    <row r="19" spans="1:9" ht="29" x14ac:dyDescent="0.35">
      <c r="A19" s="41"/>
      <c r="B19" s="8">
        <v>203</v>
      </c>
      <c r="C19" s="11" t="s">
        <v>37</v>
      </c>
      <c r="D19" s="10" t="s">
        <v>4</v>
      </c>
      <c r="E19" s="19">
        <v>0</v>
      </c>
      <c r="F19" s="23">
        <v>1</v>
      </c>
      <c r="G19" s="39">
        <f t="shared" si="1"/>
        <v>0</v>
      </c>
      <c r="H19" s="41"/>
    </row>
    <row r="20" spans="1:9" s="29" customFormat="1" x14ac:dyDescent="0.35">
      <c r="A20" s="41"/>
      <c r="B20" s="13">
        <v>204</v>
      </c>
      <c r="C20" s="9" t="s">
        <v>27</v>
      </c>
      <c r="D20" s="12" t="s">
        <v>4</v>
      </c>
      <c r="E20" s="19">
        <v>0</v>
      </c>
      <c r="F20" s="23">
        <v>1</v>
      </c>
      <c r="G20" s="39">
        <f t="shared" si="1"/>
        <v>0</v>
      </c>
      <c r="H20" s="41"/>
    </row>
    <row r="21" spans="1:9" x14ac:dyDescent="0.35">
      <c r="A21" s="41"/>
      <c r="B21" s="8">
        <v>205</v>
      </c>
      <c r="C21" s="9" t="s">
        <v>28</v>
      </c>
      <c r="D21" s="10" t="s">
        <v>4</v>
      </c>
      <c r="E21" s="19">
        <v>0</v>
      </c>
      <c r="F21" s="23">
        <v>1</v>
      </c>
      <c r="G21" s="39">
        <f t="shared" si="1"/>
        <v>0</v>
      </c>
      <c r="H21" s="41"/>
      <c r="I21" s="40"/>
    </row>
    <row r="22" spans="1:9" x14ac:dyDescent="0.35">
      <c r="A22" s="41"/>
      <c r="B22" s="8"/>
      <c r="C22" s="11"/>
      <c r="D22" s="12"/>
      <c r="E22" s="19"/>
      <c r="F22" s="23"/>
      <c r="G22" s="39"/>
      <c r="H22" s="41"/>
    </row>
    <row r="23" spans="1:9" ht="15" thickBot="1" x14ac:dyDescent="0.4">
      <c r="A23" s="41"/>
      <c r="B23" s="14"/>
      <c r="C23" s="15" t="s">
        <v>10</v>
      </c>
      <c r="D23" s="16"/>
      <c r="E23" s="20"/>
      <c r="F23" s="24"/>
      <c r="G23" s="28">
        <f>SUM(G17:G21)</f>
        <v>0</v>
      </c>
      <c r="H23" s="41"/>
    </row>
    <row r="24" spans="1:9" ht="15" thickTop="1" x14ac:dyDescent="0.35">
      <c r="A24" s="41"/>
      <c r="B24" s="5">
        <v>300</v>
      </c>
      <c r="C24" s="6" t="s">
        <v>29</v>
      </c>
      <c r="D24" s="7"/>
      <c r="E24" s="17"/>
      <c r="F24" s="30"/>
      <c r="G24" s="31"/>
      <c r="H24" s="41"/>
    </row>
    <row r="25" spans="1:9" x14ac:dyDescent="0.35">
      <c r="A25" s="41"/>
      <c r="B25" s="8">
        <v>301</v>
      </c>
      <c r="C25" s="9" t="s">
        <v>30</v>
      </c>
      <c r="D25" s="10" t="s">
        <v>4</v>
      </c>
      <c r="E25" s="19">
        <v>0</v>
      </c>
      <c r="F25" s="22">
        <v>1</v>
      </c>
      <c r="G25" s="39">
        <f>F25*E25</f>
        <v>0</v>
      </c>
      <c r="H25" s="41"/>
    </row>
    <row r="26" spans="1:9" x14ac:dyDescent="0.35">
      <c r="A26" s="41"/>
      <c r="B26" s="8">
        <v>302</v>
      </c>
      <c r="C26" s="9" t="s">
        <v>25</v>
      </c>
      <c r="D26" s="10" t="s">
        <v>4</v>
      </c>
      <c r="E26" s="19">
        <v>0</v>
      </c>
      <c r="F26" s="23">
        <v>1</v>
      </c>
      <c r="G26" s="39">
        <f>F26*E26</f>
        <v>0</v>
      </c>
      <c r="H26" s="41"/>
    </row>
    <row r="27" spans="1:9" x14ac:dyDescent="0.35">
      <c r="A27" s="41"/>
      <c r="B27" s="8">
        <v>303</v>
      </c>
      <c r="C27" s="11" t="s">
        <v>26</v>
      </c>
      <c r="D27" s="10" t="s">
        <v>4</v>
      </c>
      <c r="E27" s="19">
        <v>0</v>
      </c>
      <c r="F27" s="23">
        <v>1</v>
      </c>
      <c r="G27" s="39">
        <f>F27*E27</f>
        <v>0</v>
      </c>
      <c r="H27" s="41"/>
    </row>
    <row r="28" spans="1:9" x14ac:dyDescent="0.35">
      <c r="A28" s="41"/>
      <c r="B28" s="8">
        <v>304</v>
      </c>
      <c r="C28" s="9" t="s">
        <v>27</v>
      </c>
      <c r="D28" s="12" t="s">
        <v>4</v>
      </c>
      <c r="E28" s="19">
        <v>0</v>
      </c>
      <c r="F28" s="23">
        <v>1</v>
      </c>
      <c r="G28" s="39">
        <f>F28*E28</f>
        <v>0</v>
      </c>
      <c r="H28" s="41"/>
    </row>
    <row r="29" spans="1:9" x14ac:dyDescent="0.35">
      <c r="A29" s="41"/>
      <c r="B29" s="8">
        <v>305</v>
      </c>
      <c r="C29" s="9" t="s">
        <v>28</v>
      </c>
      <c r="D29" s="10" t="s">
        <v>4</v>
      </c>
      <c r="E29" s="19">
        <v>0</v>
      </c>
      <c r="F29" s="23">
        <v>1</v>
      </c>
      <c r="G29" s="39">
        <f>F29*E29</f>
        <v>0</v>
      </c>
      <c r="H29" s="41"/>
    </row>
    <row r="30" spans="1:9" x14ac:dyDescent="0.35">
      <c r="A30" s="41"/>
      <c r="B30" s="8"/>
      <c r="C30" s="9"/>
      <c r="D30" s="10"/>
      <c r="E30" s="18"/>
      <c r="F30" s="23"/>
      <c r="G30" s="27"/>
      <c r="H30" s="41"/>
    </row>
    <row r="31" spans="1:9" ht="15" thickBot="1" x14ac:dyDescent="0.4">
      <c r="A31" s="41"/>
      <c r="B31" s="14"/>
      <c r="C31" s="15" t="s">
        <v>11</v>
      </c>
      <c r="D31" s="16"/>
      <c r="E31" s="20"/>
      <c r="F31" s="24"/>
      <c r="G31" s="28">
        <f>SUM(G25:G30)</f>
        <v>0</v>
      </c>
      <c r="H31" s="41"/>
    </row>
    <row r="32" spans="1:9" ht="15" thickTop="1" x14ac:dyDescent="0.35">
      <c r="A32" s="41"/>
      <c r="B32" s="5">
        <v>400</v>
      </c>
      <c r="C32" s="6" t="s">
        <v>31</v>
      </c>
      <c r="D32" s="7"/>
      <c r="E32" s="17"/>
      <c r="F32" s="30"/>
      <c r="G32" s="31"/>
      <c r="H32" s="41"/>
    </row>
    <row r="33" spans="1:8" ht="29" x14ac:dyDescent="0.35">
      <c r="A33" s="41"/>
      <c r="B33" s="8">
        <v>401</v>
      </c>
      <c r="C33" s="9" t="s">
        <v>32</v>
      </c>
      <c r="D33" s="10" t="s">
        <v>4</v>
      </c>
      <c r="E33" s="19">
        <v>0</v>
      </c>
      <c r="F33" s="22">
        <v>1</v>
      </c>
      <c r="G33" s="39">
        <f t="shared" ref="G33:G38" si="2">F33*E33</f>
        <v>0</v>
      </c>
      <c r="H33" s="41"/>
    </row>
    <row r="34" spans="1:8" ht="101.5" x14ac:dyDescent="0.35">
      <c r="A34" s="41"/>
      <c r="B34" s="8">
        <v>402</v>
      </c>
      <c r="C34" s="9" t="s">
        <v>33</v>
      </c>
      <c r="D34" s="10" t="s">
        <v>4</v>
      </c>
      <c r="E34" s="19">
        <v>0</v>
      </c>
      <c r="F34" s="22">
        <v>1</v>
      </c>
      <c r="G34" s="39">
        <f t="shared" si="2"/>
        <v>0</v>
      </c>
      <c r="H34" s="41"/>
    </row>
    <row r="35" spans="1:8" ht="29" x14ac:dyDescent="0.35">
      <c r="A35" s="41"/>
      <c r="B35" s="8">
        <v>403</v>
      </c>
      <c r="C35" s="9" t="s">
        <v>38</v>
      </c>
      <c r="D35" s="10" t="s">
        <v>4</v>
      </c>
      <c r="E35" s="19">
        <v>0</v>
      </c>
      <c r="F35" s="23">
        <v>1</v>
      </c>
      <c r="G35" s="39">
        <f t="shared" si="2"/>
        <v>0</v>
      </c>
      <c r="H35" s="41"/>
    </row>
    <row r="36" spans="1:8" ht="29" x14ac:dyDescent="0.35">
      <c r="A36" s="41"/>
      <c r="B36" s="8">
        <v>404</v>
      </c>
      <c r="C36" s="9" t="s">
        <v>34</v>
      </c>
      <c r="D36" s="10" t="s">
        <v>4</v>
      </c>
      <c r="E36" s="19">
        <v>0</v>
      </c>
      <c r="F36" s="23">
        <v>1</v>
      </c>
      <c r="G36" s="39">
        <f t="shared" si="2"/>
        <v>0</v>
      </c>
      <c r="H36" s="41"/>
    </row>
    <row r="37" spans="1:8" ht="29" x14ac:dyDescent="0.35">
      <c r="A37" s="41"/>
      <c r="B37" s="8">
        <v>405</v>
      </c>
      <c r="C37" s="9" t="s">
        <v>35</v>
      </c>
      <c r="D37" s="10" t="s">
        <v>4</v>
      </c>
      <c r="E37" s="19">
        <v>0</v>
      </c>
      <c r="F37" s="23">
        <v>1</v>
      </c>
      <c r="G37" s="39">
        <f t="shared" si="2"/>
        <v>0</v>
      </c>
      <c r="H37" s="41"/>
    </row>
    <row r="38" spans="1:8" x14ac:dyDescent="0.35">
      <c r="A38" s="41"/>
      <c r="B38" s="8">
        <v>406</v>
      </c>
      <c r="C38" s="9" t="s">
        <v>36</v>
      </c>
      <c r="D38" s="10" t="s">
        <v>4</v>
      </c>
      <c r="E38" s="19">
        <v>0</v>
      </c>
      <c r="F38" s="23">
        <v>1</v>
      </c>
      <c r="G38" s="39">
        <f t="shared" si="2"/>
        <v>0</v>
      </c>
      <c r="H38" s="41"/>
    </row>
    <row r="39" spans="1:8" x14ac:dyDescent="0.35">
      <c r="A39" s="41"/>
      <c r="B39" s="8"/>
      <c r="C39" s="9"/>
      <c r="D39" s="10"/>
      <c r="E39" s="18"/>
      <c r="F39" s="23"/>
      <c r="G39" s="27"/>
      <c r="H39" s="41"/>
    </row>
    <row r="40" spans="1:8" ht="15" thickBot="1" x14ac:dyDescent="0.4">
      <c r="A40" s="41"/>
      <c r="B40" s="14"/>
      <c r="C40" s="15" t="s">
        <v>12</v>
      </c>
      <c r="D40" s="16"/>
      <c r="E40" s="20"/>
      <c r="F40" s="24"/>
      <c r="G40" s="28">
        <f>SUM(G33:G39)</f>
        <v>0</v>
      </c>
      <c r="H40" s="41"/>
    </row>
    <row r="41" spans="1:8" ht="15.5" thickTop="1" thickBot="1" x14ac:dyDescent="0.4">
      <c r="A41" s="41"/>
      <c r="B41" s="32"/>
      <c r="C41" s="33" t="s">
        <v>13</v>
      </c>
      <c r="D41" s="34"/>
      <c r="E41" s="35"/>
      <c r="F41" s="36"/>
      <c r="G41" s="37">
        <f>G15+G23+G31+G40</f>
        <v>0</v>
      </c>
      <c r="H41" s="41"/>
    </row>
    <row r="42" spans="1:8" ht="15" thickTop="1" x14ac:dyDescent="0.35">
      <c r="A42" s="41"/>
      <c r="H42" s="41"/>
    </row>
    <row r="43" spans="1:8" ht="15" thickBot="1" x14ac:dyDescent="0.4">
      <c r="A43" s="41"/>
      <c r="H43" s="41"/>
    </row>
    <row r="44" spans="1:8" ht="15" thickTop="1" x14ac:dyDescent="0.35">
      <c r="A44" s="41"/>
      <c r="B44" s="5"/>
      <c r="C44" s="6" t="s">
        <v>13</v>
      </c>
      <c r="D44" s="7"/>
      <c r="E44" s="17"/>
      <c r="F44" s="30"/>
      <c r="G44" s="31">
        <f>G41</f>
        <v>0</v>
      </c>
      <c r="H44" s="41"/>
    </row>
    <row r="45" spans="1:8" ht="15" thickBot="1" x14ac:dyDescent="0.4">
      <c r="A45" s="41"/>
      <c r="B45" s="8"/>
      <c r="C45" s="9" t="s">
        <v>14</v>
      </c>
      <c r="D45" s="10"/>
      <c r="E45" s="38"/>
      <c r="F45" s="22"/>
      <c r="G45" s="39">
        <f>0.2*G44</f>
        <v>0</v>
      </c>
      <c r="H45" s="41"/>
    </row>
    <row r="46" spans="1:8" ht="15.5" thickTop="1" thickBot="1" x14ac:dyDescent="0.4">
      <c r="A46" s="41"/>
      <c r="B46" s="32"/>
      <c r="C46" s="33" t="s">
        <v>15</v>
      </c>
      <c r="D46" s="34"/>
      <c r="E46" s="35"/>
      <c r="F46" s="36"/>
      <c r="G46" s="37">
        <f>G44+G45</f>
        <v>0</v>
      </c>
      <c r="H46" s="41"/>
    </row>
    <row r="47" spans="1:8" ht="15" thickTop="1" x14ac:dyDescent="0.35">
      <c r="A47" s="41"/>
      <c r="B47" s="41"/>
      <c r="C47" s="41"/>
      <c r="D47" s="42"/>
      <c r="E47" s="41"/>
      <c r="F47" s="41"/>
      <c r="G47" s="41"/>
      <c r="H47" s="41"/>
    </row>
    <row r="48" spans="1:8" x14ac:dyDescent="0.35">
      <c r="A48" s="41"/>
      <c r="B48" s="41"/>
      <c r="C48" s="41"/>
      <c r="D48" s="42"/>
      <c r="E48" s="41"/>
      <c r="F48" s="41"/>
      <c r="G48" s="41"/>
      <c r="H48" s="41"/>
    </row>
    <row r="49" spans="1:8" x14ac:dyDescent="0.35">
      <c r="A49" s="41"/>
      <c r="B49" s="41"/>
      <c r="C49" s="41"/>
      <c r="D49" s="42"/>
      <c r="E49" s="41"/>
      <c r="F49" s="41"/>
      <c r="G49" s="41"/>
      <c r="H49" s="41"/>
    </row>
    <row r="50" spans="1:8" x14ac:dyDescent="0.35">
      <c r="A50" s="41"/>
      <c r="B50" s="41"/>
      <c r="C50" s="41"/>
      <c r="D50" s="42"/>
      <c r="E50" s="41"/>
      <c r="F50" s="41"/>
      <c r="G50" s="41"/>
      <c r="H50" s="41"/>
    </row>
  </sheetData>
  <mergeCells count="4">
    <mergeCell ref="B1:G1"/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DPGF</vt:lpstr>
      <vt:lpstr>'Cadre DPGF'!Zone_d_impression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ESPLENDIU Mathieu</dc:creator>
  <cp:lastModifiedBy>VINCENT Thierry</cp:lastModifiedBy>
  <cp:lastPrinted>2023-06-02T11:27:00Z</cp:lastPrinted>
  <dcterms:created xsi:type="dcterms:W3CDTF">2023-01-19T08:20:05Z</dcterms:created>
  <dcterms:modified xsi:type="dcterms:W3CDTF">2025-06-27T16:42:37Z</dcterms:modified>
</cp:coreProperties>
</file>